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6" windowHeight="7752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57" i="1" l="1"/>
  <c r="C55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F58" i="1"/>
  <c r="E58" i="1"/>
  <c r="D58" i="1"/>
  <c r="C58" i="1" l="1"/>
</calcChain>
</file>

<file path=xl/sharedStrings.xml><?xml version="1.0" encoding="utf-8"?>
<sst xmlns="http://schemas.openxmlformats.org/spreadsheetml/2006/main" count="116" uniqueCount="116">
  <si>
    <t>Идентификационный номер  автомобильной  дороги</t>
  </si>
  <si>
    <t>Наименование  автомобильной дороги</t>
  </si>
  <si>
    <t>Протяженность, км</t>
  </si>
  <si>
    <t xml:space="preserve">Вид покрытия </t>
  </si>
  <si>
    <t xml:space="preserve">Асфальтовое </t>
  </si>
  <si>
    <t>Грунтовое</t>
  </si>
  <si>
    <t>Щебеночное</t>
  </si>
  <si>
    <t xml:space="preserve">Перечень автомобильных  дорог  общего  пользования  местного значения
Елань-Коленовского  городского поселения Новохоперского муниципального района
</t>
  </si>
  <si>
    <t>р. п. Елань-Коленовский</t>
  </si>
  <si>
    <t>20-227-560-000-ОП-МП-1</t>
  </si>
  <si>
    <t>20-227-560-000-ОП-МП-2</t>
  </si>
  <si>
    <t>20-227-560-000-ОП-МП-3</t>
  </si>
  <si>
    <t>20-227-560-000-ОП-МП-4</t>
  </si>
  <si>
    <t>20-227-560-000-ОП-МП-5</t>
  </si>
  <si>
    <t>20-227-560-000-ОП-МП-6</t>
  </si>
  <si>
    <t>20-227-560-000-ОП-МП-7</t>
  </si>
  <si>
    <t>20-227-560-000-ОП-МП-8</t>
  </si>
  <si>
    <t>20-227-560-000-ОП-МП-9</t>
  </si>
  <si>
    <t>20-227-560-000-ОП-МП-10</t>
  </si>
  <si>
    <t>20-227-560-000-ОП-МП-11</t>
  </si>
  <si>
    <t>20-227-560-000-ОП-МП-12</t>
  </si>
  <si>
    <t>20-227-560-000-ОП-МП-13</t>
  </si>
  <si>
    <t>20-227-560-000-ОП-МП-14</t>
  </si>
  <si>
    <t>20-227-560-000-ОП-МП-15</t>
  </si>
  <si>
    <t>20-227-560-000-ОП-МП-16</t>
  </si>
  <si>
    <t>20-227-560-000-ОП-МП-17</t>
  </si>
  <si>
    <t>20-227-560-000-ОП-МП-18</t>
  </si>
  <si>
    <t>20-227-560-000-ОП-МП-19</t>
  </si>
  <si>
    <t>20-227-560-000-ОП-МП-20</t>
  </si>
  <si>
    <t>20-227-560-000-ОП-МП-21</t>
  </si>
  <si>
    <t>20-227-560-000-ОП-МП-22</t>
  </si>
  <si>
    <t>20-227-560-000-ОП-МП-23</t>
  </si>
  <si>
    <t>20-227-560-000-ОП-МП-24</t>
  </si>
  <si>
    <t>20-227-560-000-ОП-МП-25</t>
  </si>
  <si>
    <t>20-227-560-000-ОП-МП-26</t>
  </si>
  <si>
    <t>20-227-560-000-ОП-МП-27</t>
  </si>
  <si>
    <t>20-227-560-000-ОП-МП-28</t>
  </si>
  <si>
    <t>20-227-560-000-ОП-МП-29</t>
  </si>
  <si>
    <t>20-227-560-000-ОП-МП-30</t>
  </si>
  <si>
    <t>20-227-560-000-ОП-МП-31</t>
  </si>
  <si>
    <t>20-227-560-000-ОП-МП-32</t>
  </si>
  <si>
    <t>20-227-560-000-ОП-МП-33</t>
  </si>
  <si>
    <t>20-227-560-000-ОП-МП-34</t>
  </si>
  <si>
    <t>20-227-560-000-ОП-МП-35</t>
  </si>
  <si>
    <t>20-227-560-000-ОП-МП-36</t>
  </si>
  <si>
    <t>20-227-560-000-ОП-МП-37</t>
  </si>
  <si>
    <t>20-227-560-000-ОП-МП-38</t>
  </si>
  <si>
    <t>20-227-560-000-ОП-МП-39</t>
  </si>
  <si>
    <t>20-227-560-000-ОП-МП-40</t>
  </si>
  <si>
    <t>20-227-560-000-ОП-МП-41</t>
  </si>
  <si>
    <t>20-227-560-000-ОП-МП-42</t>
  </si>
  <si>
    <t>20-227-560-000-ОП-МП-43</t>
  </si>
  <si>
    <t>20-227-560-000-ОП-МП-44</t>
  </si>
  <si>
    <t>20-227-560-000-ОП-МП-45</t>
  </si>
  <si>
    <t>20-227-560-000-ОП-МП-46</t>
  </si>
  <si>
    <t>20-227-560-000-ОП-МП-47</t>
  </si>
  <si>
    <t xml:space="preserve">автомобильная  дорога по     
ул. Нагорная 
</t>
  </si>
  <si>
    <t xml:space="preserve">автомобильная  дорога по 
ул. Прилужная 
</t>
  </si>
  <si>
    <t xml:space="preserve">автомобильная  дорога по 
ул. Заводская 
</t>
  </si>
  <si>
    <t xml:space="preserve">автомобильная  дорога по 
ул. Советская 
</t>
  </si>
  <si>
    <t xml:space="preserve">автомобильная  дорога по 
ул. Кирова 
</t>
  </si>
  <si>
    <t xml:space="preserve">автомобильная  дорога по 
ул. Мостовая  
</t>
  </si>
  <si>
    <t xml:space="preserve">автомобильная  дорога по
 ул. Станционная 
</t>
  </si>
  <si>
    <t xml:space="preserve">автомобильная  дорога по 
пер. Луговой 
</t>
  </si>
  <si>
    <t xml:space="preserve">автомобильная  дорога по 
пер. Чапаева  
</t>
  </si>
  <si>
    <t xml:space="preserve">автомобильная  дорога по 
ул.  Октябрьская 
</t>
  </si>
  <si>
    <t xml:space="preserve">автомобильная  дорога по 
ул. Терешковой 
</t>
  </si>
  <si>
    <t xml:space="preserve">автомобильная  дорога по 
ул. Гагарина 
</t>
  </si>
  <si>
    <t xml:space="preserve">автомобильная  дорога по 
ул. Карла Маркса  
</t>
  </si>
  <si>
    <t xml:space="preserve">автомобильная  дорога по 
пер. Речной 
</t>
  </si>
  <si>
    <t xml:space="preserve">автомобильная  дорога по 
ул. Комсомольская 
</t>
  </si>
  <si>
    <t xml:space="preserve">автомобильная  дорога по 
ул.  Большевистская  
</t>
  </si>
  <si>
    <t xml:space="preserve">автомобильная  дорога по 
ул. 8 Марта  
</t>
  </si>
  <si>
    <t xml:space="preserve">автомобильная  дорога по 
ул. Мира 
</t>
  </si>
  <si>
    <t xml:space="preserve">автомобильная  дорога по 
ул. Первомайская 
</t>
  </si>
  <si>
    <t xml:space="preserve">автомобильная  дорога по 
ул. Набережная 
</t>
  </si>
  <si>
    <t xml:space="preserve">автомобильная  дорога по 
пер. Рабочий   
</t>
  </si>
  <si>
    <t xml:space="preserve">автомобильная  дорога по
 пер. Степной 
</t>
  </si>
  <si>
    <t xml:space="preserve">автомобильная  дорога по 
пер. Шолохова  
</t>
  </si>
  <si>
    <t xml:space="preserve">автомобильная  дорога по 
ул. Харламова 
</t>
  </si>
  <si>
    <t xml:space="preserve">автомобильная  дорога по 
ул. Шолохова 
</t>
  </si>
  <si>
    <t xml:space="preserve">автомобильная  дорога по 
ул. Горького 
</t>
  </si>
  <si>
    <t xml:space="preserve">автомобильная  дорога по 
ул. Ленинградская  
</t>
  </si>
  <si>
    <t xml:space="preserve">автомобильная  дорога по 
ул. Пролетарская 
</t>
  </si>
  <si>
    <t xml:space="preserve">автомобильная  дорога по 
ул. Спортивная  
</t>
  </si>
  <si>
    <t xml:space="preserve">автомобильная  дорога по 
мкр. Краснотал  
</t>
  </si>
  <si>
    <t xml:space="preserve">автомобильная  дорога по 
проспект Кольцова  
</t>
  </si>
  <si>
    <t xml:space="preserve">автомобильная  дорога по 
ул. Народная 
</t>
  </si>
  <si>
    <t xml:space="preserve">автомобильная  дорога по
 ул. Свобода 
</t>
  </si>
  <si>
    <t xml:space="preserve">автомобильная  дорога по 
ул. Беговая 
</t>
  </si>
  <si>
    <t xml:space="preserve">автомобильная  дорога по 
ул. Парковая 
</t>
  </si>
  <si>
    <t xml:space="preserve">автомобильная  дорога по 
пер. Пионерский 
</t>
  </si>
  <si>
    <t xml:space="preserve">автомобильная  дорога по 
пер. Сахарный 
</t>
  </si>
  <si>
    <t xml:space="preserve">автомобильная  дорога по 
ул. Центральная  
</t>
  </si>
  <si>
    <t xml:space="preserve">автомобильная  дорога по 
пер. Школьный 
</t>
  </si>
  <si>
    <t xml:space="preserve">автомобильная  дорога по 
ул. Ленина 
</t>
  </si>
  <si>
    <t xml:space="preserve">автомобильная  дорога по 
пер. Садовый 
</t>
  </si>
  <si>
    <t xml:space="preserve">автомобильная  дорога по 
ул. Цветочная 
</t>
  </si>
  <si>
    <t xml:space="preserve">автомобильная  дорога по 
ул. Титова 
</t>
  </si>
  <si>
    <t>20-227-560-000-ОП-МП-48</t>
  </si>
  <si>
    <t>20-227-560-000-ОП-МП-50</t>
  </si>
  <si>
    <t xml:space="preserve">автомобильная  дорога по 
ул. Базарная
</t>
  </si>
  <si>
    <t>пос. Горелые Ольхи</t>
  </si>
  <si>
    <t xml:space="preserve">автомобильная  дорога по 
ул. Лесная 
</t>
  </si>
  <si>
    <t>пос. Согласие</t>
  </si>
  <si>
    <t>20-227-560-000-ОП-МП-49</t>
  </si>
  <si>
    <t xml:space="preserve">автомобильная  дорога по 
ул. Согласие 
</t>
  </si>
  <si>
    <t>ИТОГО</t>
  </si>
  <si>
    <t>городского поселения</t>
  </si>
  <si>
    <t>Глава Елань-Коленовского</t>
  </si>
  <si>
    <t>Н. В. Селин</t>
  </si>
  <si>
    <t xml:space="preserve">автомобильная  дорога по 
ул. Подлесной 
</t>
  </si>
  <si>
    <t xml:space="preserve">автомобильная  дорога по 
ул. Ольховой 
</t>
  </si>
  <si>
    <t xml:space="preserve">автомобильная  дорога по 
ул.9 Января  
</t>
  </si>
  <si>
    <t xml:space="preserve">автомобильная  дорога по 
ул. Вокзальная
</t>
  </si>
  <si>
    <t xml:space="preserve">Приложение  к постановлению 
 Администрации Елань-Коленовского
городского поселения
Новохопёрского муниципального района
№ ____ от  29 ноября  2023  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</si>
</sst>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0" xfId="0" applyFont="1" applyFill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workbookViewId="0">
      <selection activeCell="G4" sqref="G4"/>
    </sheetView>
  </sheetViews>
  <sheetFormatPr defaultRowHeight="14.4" x14ac:dyDescent="0.3"/>
  <cols>
    <col min="1" max="1" width="31.109375" customWidth="1"/>
    <col min="2" max="2" width="34.6640625" customWidth="1"/>
    <col min="3" max="3" width="21.109375" customWidth="1"/>
    <col min="4" max="4" width="14" customWidth="1"/>
    <col min="5" max="5" width="13" customWidth="1"/>
    <col min="6" max="6" width="14.6640625" customWidth="1"/>
  </cols>
  <sheetData>
    <row r="1" spans="1:6" ht="99" customHeight="1" x14ac:dyDescent="0.3">
      <c r="A1" s="1"/>
      <c r="B1" s="1"/>
      <c r="C1" s="15" t="s">
        <v>115</v>
      </c>
      <c r="D1" s="15"/>
      <c r="E1" s="15"/>
      <c r="F1" s="15"/>
    </row>
    <row r="2" spans="1:6" ht="51.75" customHeight="1" x14ac:dyDescent="0.3">
      <c r="A2" s="21" t="s">
        <v>7</v>
      </c>
      <c r="B2" s="22"/>
      <c r="C2" s="22"/>
      <c r="D2" s="22"/>
      <c r="E2" s="22"/>
      <c r="F2" s="22"/>
    </row>
    <row r="3" spans="1:6" ht="16.8" x14ac:dyDescent="0.3">
      <c r="A3" s="17" t="s">
        <v>0</v>
      </c>
      <c r="B3" s="18" t="s">
        <v>1</v>
      </c>
      <c r="C3" s="19" t="s">
        <v>2</v>
      </c>
      <c r="D3" s="20" t="s">
        <v>3</v>
      </c>
      <c r="E3" s="20"/>
      <c r="F3" s="20"/>
    </row>
    <row r="4" spans="1:6" ht="16.8" x14ac:dyDescent="0.3">
      <c r="A4" s="17"/>
      <c r="B4" s="18"/>
      <c r="C4" s="19"/>
      <c r="D4" s="2" t="s">
        <v>4</v>
      </c>
      <c r="E4" s="2" t="s">
        <v>5</v>
      </c>
      <c r="F4" s="2" t="s">
        <v>6</v>
      </c>
    </row>
    <row r="5" spans="1:6" ht="16.8" x14ac:dyDescent="0.3">
      <c r="A5" s="16" t="s">
        <v>8</v>
      </c>
      <c r="B5" s="16"/>
      <c r="C5" s="16"/>
      <c r="D5" s="16"/>
      <c r="E5" s="16"/>
      <c r="F5" s="16"/>
    </row>
    <row r="6" spans="1:6" ht="49.5" customHeight="1" x14ac:dyDescent="0.3">
      <c r="A6" s="3" t="s">
        <v>9</v>
      </c>
      <c r="B6" s="23" t="s">
        <v>56</v>
      </c>
      <c r="C6" s="3">
        <f>D6+E6+F6</f>
        <v>0.62</v>
      </c>
      <c r="D6" s="3"/>
      <c r="E6" s="3">
        <v>0.62</v>
      </c>
      <c r="F6" s="3"/>
    </row>
    <row r="7" spans="1:6" ht="50.4" x14ac:dyDescent="0.3">
      <c r="A7" s="3" t="s">
        <v>10</v>
      </c>
      <c r="B7" s="23" t="s">
        <v>57</v>
      </c>
      <c r="C7" s="4">
        <f>D7+E7+F7</f>
        <v>1.54</v>
      </c>
      <c r="D7" s="4"/>
      <c r="E7" s="4">
        <v>0.98</v>
      </c>
      <c r="F7" s="4">
        <v>0.56000000000000005</v>
      </c>
    </row>
    <row r="8" spans="1:6" ht="50.4" x14ac:dyDescent="0.3">
      <c r="A8" s="3" t="s">
        <v>11</v>
      </c>
      <c r="B8" s="4" t="s">
        <v>58</v>
      </c>
      <c r="C8" s="4">
        <f>D8+F8</f>
        <v>1.63</v>
      </c>
      <c r="D8" s="4">
        <v>1.63</v>
      </c>
      <c r="E8" s="4"/>
      <c r="F8" s="4"/>
    </row>
    <row r="9" spans="1:6" ht="50.4" x14ac:dyDescent="0.3">
      <c r="A9" s="3" t="s">
        <v>12</v>
      </c>
      <c r="B9" s="4" t="s">
        <v>59</v>
      </c>
      <c r="C9" s="4">
        <f t="shared" ref="C9:C53" si="0">D9+E9+F9</f>
        <v>0.56000000000000005</v>
      </c>
      <c r="D9" s="4">
        <v>0.56000000000000005</v>
      </c>
      <c r="E9" s="3"/>
      <c r="F9" s="3"/>
    </row>
    <row r="10" spans="1:6" ht="50.4" x14ac:dyDescent="0.3">
      <c r="A10" s="3" t="s">
        <v>13</v>
      </c>
      <c r="B10" s="4" t="s">
        <v>60</v>
      </c>
      <c r="C10" s="4">
        <f t="shared" si="0"/>
        <v>0.27</v>
      </c>
      <c r="D10" s="4">
        <v>0.27</v>
      </c>
      <c r="E10" s="3"/>
      <c r="F10" s="3"/>
    </row>
    <row r="11" spans="1:6" ht="50.4" x14ac:dyDescent="0.3">
      <c r="A11" s="3" t="s">
        <v>14</v>
      </c>
      <c r="B11" s="23" t="s">
        <v>61</v>
      </c>
      <c r="C11" s="4">
        <f t="shared" si="0"/>
        <v>0.3</v>
      </c>
      <c r="D11" s="4"/>
      <c r="E11" s="4"/>
      <c r="F11" s="4">
        <v>0.3</v>
      </c>
    </row>
    <row r="12" spans="1:6" ht="50.4" x14ac:dyDescent="0.3">
      <c r="A12" s="3" t="s">
        <v>15</v>
      </c>
      <c r="B12" s="23" t="s">
        <v>114</v>
      </c>
      <c r="C12" s="4">
        <f t="shared" si="0"/>
        <v>0.95</v>
      </c>
      <c r="D12" s="4">
        <v>0.42</v>
      </c>
      <c r="E12" s="9">
        <v>0.18</v>
      </c>
      <c r="F12" s="4">
        <v>0.35</v>
      </c>
    </row>
    <row r="13" spans="1:6" ht="50.4" x14ac:dyDescent="0.3">
      <c r="A13" s="3" t="s">
        <v>16</v>
      </c>
      <c r="B13" s="23" t="s">
        <v>62</v>
      </c>
      <c r="C13" s="4">
        <f t="shared" si="0"/>
        <v>0.44</v>
      </c>
      <c r="D13" s="4"/>
      <c r="E13" s="4">
        <v>0.24</v>
      </c>
      <c r="F13" s="4">
        <v>0.2</v>
      </c>
    </row>
    <row r="14" spans="1:6" ht="50.4" x14ac:dyDescent="0.3">
      <c r="A14" s="3" t="s">
        <v>17</v>
      </c>
      <c r="B14" s="23" t="s">
        <v>111</v>
      </c>
      <c r="C14" s="4">
        <f t="shared" si="0"/>
        <v>0.55800000000000005</v>
      </c>
      <c r="D14" s="4">
        <v>0.124</v>
      </c>
      <c r="E14" s="4">
        <v>0.188</v>
      </c>
      <c r="F14" s="4">
        <v>0.246</v>
      </c>
    </row>
    <row r="15" spans="1:6" ht="50.4" x14ac:dyDescent="0.3">
      <c r="A15" s="3" t="s">
        <v>18</v>
      </c>
      <c r="B15" s="4" t="s">
        <v>112</v>
      </c>
      <c r="C15" s="4">
        <f t="shared" si="0"/>
        <v>0.14000000000000001</v>
      </c>
      <c r="D15" s="4"/>
      <c r="E15" s="4"/>
      <c r="F15" s="4">
        <v>0.14000000000000001</v>
      </c>
    </row>
    <row r="16" spans="1:6" ht="50.4" x14ac:dyDescent="0.3">
      <c r="A16" s="3" t="s">
        <v>19</v>
      </c>
      <c r="B16" s="23" t="s">
        <v>63</v>
      </c>
      <c r="C16" s="4">
        <f t="shared" si="0"/>
        <v>0.13</v>
      </c>
      <c r="D16" s="4"/>
      <c r="E16" s="4"/>
      <c r="F16" s="4">
        <v>0.13</v>
      </c>
    </row>
    <row r="17" spans="1:6" ht="50.4" x14ac:dyDescent="0.3">
      <c r="A17" s="3" t="s">
        <v>20</v>
      </c>
      <c r="B17" s="23" t="s">
        <v>64</v>
      </c>
      <c r="C17" s="4">
        <f t="shared" si="0"/>
        <v>0.12</v>
      </c>
      <c r="D17" s="4"/>
      <c r="E17" s="4"/>
      <c r="F17" s="3">
        <v>0.12</v>
      </c>
    </row>
    <row r="18" spans="1:6" ht="50.4" x14ac:dyDescent="0.3">
      <c r="A18" s="3" t="s">
        <v>21</v>
      </c>
      <c r="B18" s="4" t="s">
        <v>65</v>
      </c>
      <c r="C18" s="4">
        <f t="shared" si="0"/>
        <v>1.4</v>
      </c>
      <c r="D18" s="4">
        <v>1.4</v>
      </c>
      <c r="E18" s="3"/>
      <c r="F18" s="3"/>
    </row>
    <row r="19" spans="1:6" ht="50.4" x14ac:dyDescent="0.3">
      <c r="A19" s="3" t="s">
        <v>22</v>
      </c>
      <c r="B19" s="23" t="s">
        <v>66</v>
      </c>
      <c r="C19" s="4">
        <f t="shared" si="0"/>
        <v>0.68500000000000005</v>
      </c>
      <c r="D19" s="4"/>
      <c r="E19" s="4"/>
      <c r="F19" s="3">
        <v>0.68500000000000005</v>
      </c>
    </row>
    <row r="20" spans="1:6" ht="50.4" x14ac:dyDescent="0.3">
      <c r="A20" s="3" t="s">
        <v>23</v>
      </c>
      <c r="B20" s="23" t="s">
        <v>67</v>
      </c>
      <c r="C20" s="4">
        <f t="shared" si="0"/>
        <v>0.56999999999999995</v>
      </c>
      <c r="D20" s="4"/>
      <c r="E20" s="4"/>
      <c r="F20" s="4">
        <v>0.56999999999999995</v>
      </c>
    </row>
    <row r="21" spans="1:6" ht="50.4" x14ac:dyDescent="0.3">
      <c r="A21" s="3" t="s">
        <v>24</v>
      </c>
      <c r="B21" s="4" t="s">
        <v>68</v>
      </c>
      <c r="C21" s="4">
        <f t="shared" si="0"/>
        <v>0.83499999999999996</v>
      </c>
      <c r="D21" s="4">
        <v>0.83499999999999996</v>
      </c>
      <c r="E21" s="4"/>
      <c r="F21" s="4"/>
    </row>
    <row r="22" spans="1:6" ht="50.4" x14ac:dyDescent="0.3">
      <c r="A22" s="3" t="s">
        <v>25</v>
      </c>
      <c r="B22" s="4" t="s">
        <v>69</v>
      </c>
      <c r="C22" s="4">
        <f t="shared" si="0"/>
        <v>0.86</v>
      </c>
      <c r="D22" s="4">
        <v>0.86</v>
      </c>
      <c r="E22" s="4"/>
      <c r="F22" s="4"/>
    </row>
    <row r="23" spans="1:6" ht="50.4" x14ac:dyDescent="0.3">
      <c r="A23" s="3" t="s">
        <v>26</v>
      </c>
      <c r="B23" s="4" t="s">
        <v>70</v>
      </c>
      <c r="C23" s="4">
        <f t="shared" si="0"/>
        <v>0.65</v>
      </c>
      <c r="D23" s="4">
        <v>0.65</v>
      </c>
      <c r="E23" s="3"/>
      <c r="F23" s="3"/>
    </row>
    <row r="24" spans="1:6" ht="50.4" x14ac:dyDescent="0.3">
      <c r="A24" s="3" t="s">
        <v>27</v>
      </c>
      <c r="B24" s="23" t="s">
        <v>71</v>
      </c>
      <c r="C24" s="4">
        <f t="shared" si="0"/>
        <v>0.9</v>
      </c>
      <c r="D24" s="4">
        <v>0.76</v>
      </c>
      <c r="E24" s="4"/>
      <c r="F24" s="4">
        <v>0.14000000000000001</v>
      </c>
    </row>
    <row r="25" spans="1:6" ht="50.4" x14ac:dyDescent="0.3">
      <c r="A25" s="3" t="s">
        <v>28</v>
      </c>
      <c r="B25" s="23" t="s">
        <v>72</v>
      </c>
      <c r="C25" s="4">
        <f t="shared" si="0"/>
        <v>0.40600000000000003</v>
      </c>
      <c r="D25" s="4"/>
      <c r="E25" s="4"/>
      <c r="F25" s="4">
        <v>0.40600000000000003</v>
      </c>
    </row>
    <row r="26" spans="1:6" ht="50.4" x14ac:dyDescent="0.3">
      <c r="A26" s="3" t="s">
        <v>29</v>
      </c>
      <c r="B26" s="4" t="s">
        <v>73</v>
      </c>
      <c r="C26" s="4">
        <f t="shared" si="0"/>
        <v>0.74199999999999999</v>
      </c>
      <c r="D26" s="4">
        <v>0.74199999999999999</v>
      </c>
      <c r="E26" s="4"/>
      <c r="F26" s="4"/>
    </row>
    <row r="27" spans="1:6" ht="50.4" x14ac:dyDescent="0.3">
      <c r="A27" s="3" t="s">
        <v>30</v>
      </c>
      <c r="B27" s="23" t="s">
        <v>113</v>
      </c>
      <c r="C27" s="4">
        <f t="shared" si="0"/>
        <v>0.39</v>
      </c>
      <c r="D27" s="4"/>
      <c r="E27" s="4"/>
      <c r="F27" s="4">
        <v>0.39</v>
      </c>
    </row>
    <row r="28" spans="1:6" ht="50.4" x14ac:dyDescent="0.3">
      <c r="A28" s="3" t="s">
        <v>31</v>
      </c>
      <c r="B28" s="23" t="s">
        <v>74</v>
      </c>
      <c r="C28" s="4">
        <f>D28+E28+F28</f>
        <v>0.85</v>
      </c>
      <c r="D28" s="4">
        <v>0.85</v>
      </c>
      <c r="E28" s="4"/>
      <c r="F28" s="4"/>
    </row>
    <row r="29" spans="1:6" ht="50.4" x14ac:dyDescent="0.3">
      <c r="A29" s="3" t="s">
        <v>32</v>
      </c>
      <c r="B29" s="23" t="s">
        <v>75</v>
      </c>
      <c r="C29" s="4">
        <f t="shared" si="0"/>
        <v>0.46</v>
      </c>
      <c r="D29" s="4"/>
      <c r="E29" s="4"/>
      <c r="F29" s="4">
        <v>0.46</v>
      </c>
    </row>
    <row r="30" spans="1:6" ht="50.4" x14ac:dyDescent="0.3">
      <c r="A30" s="3" t="s">
        <v>33</v>
      </c>
      <c r="B30" s="23" t="s">
        <v>76</v>
      </c>
      <c r="C30" s="4">
        <f t="shared" si="0"/>
        <v>0.39600000000000002</v>
      </c>
      <c r="D30" s="4"/>
      <c r="E30" s="4">
        <v>0.29599999999999999</v>
      </c>
      <c r="F30" s="3">
        <v>0.1</v>
      </c>
    </row>
    <row r="31" spans="1:6" ht="50.4" x14ac:dyDescent="0.3">
      <c r="A31" s="3" t="s">
        <v>34</v>
      </c>
      <c r="B31" s="4" t="s">
        <v>77</v>
      </c>
      <c r="C31" s="4">
        <f t="shared" si="0"/>
        <v>0.14499999999999999</v>
      </c>
      <c r="D31" s="4">
        <v>0.14499999999999999</v>
      </c>
      <c r="E31" s="3"/>
      <c r="F31" s="3"/>
    </row>
    <row r="32" spans="1:6" ht="50.4" x14ac:dyDescent="0.3">
      <c r="A32" s="3" t="s">
        <v>35</v>
      </c>
      <c r="B32" s="4" t="s">
        <v>78</v>
      </c>
      <c r="C32" s="4">
        <f t="shared" si="0"/>
        <v>0.23499999999999999</v>
      </c>
      <c r="D32" s="4">
        <v>0.23499999999999999</v>
      </c>
      <c r="E32" s="4"/>
      <c r="F32" s="4"/>
    </row>
    <row r="33" spans="1:6" ht="50.4" x14ac:dyDescent="0.3">
      <c r="A33" s="3" t="s">
        <v>36</v>
      </c>
      <c r="B33" s="4" t="s">
        <v>79</v>
      </c>
      <c r="C33" s="4">
        <f t="shared" si="0"/>
        <v>0.63</v>
      </c>
      <c r="D33" s="4">
        <v>0.63</v>
      </c>
      <c r="E33" s="3"/>
      <c r="F33" s="3"/>
    </row>
    <row r="34" spans="1:6" ht="50.4" x14ac:dyDescent="0.3">
      <c r="A34" s="3" t="s">
        <v>37</v>
      </c>
      <c r="B34" s="4" t="s">
        <v>80</v>
      </c>
      <c r="C34" s="4">
        <f t="shared" si="0"/>
        <v>0.62</v>
      </c>
      <c r="D34" s="4">
        <v>0.62</v>
      </c>
      <c r="E34" s="3"/>
      <c r="F34" s="3"/>
    </row>
    <row r="35" spans="1:6" ht="50.4" x14ac:dyDescent="0.3">
      <c r="A35" s="3" t="s">
        <v>38</v>
      </c>
      <c r="B35" s="4" t="s">
        <v>81</v>
      </c>
      <c r="C35" s="4">
        <f t="shared" si="0"/>
        <v>0.6</v>
      </c>
      <c r="D35" s="4">
        <v>0.6</v>
      </c>
      <c r="E35" s="3"/>
      <c r="F35" s="3"/>
    </row>
    <row r="36" spans="1:6" ht="50.4" x14ac:dyDescent="0.3">
      <c r="A36" s="3" t="s">
        <v>39</v>
      </c>
      <c r="B36" s="23" t="s">
        <v>82</v>
      </c>
      <c r="C36" s="4">
        <f t="shared" si="0"/>
        <v>0.35499999999999998</v>
      </c>
      <c r="D36" s="4"/>
      <c r="E36" s="4"/>
      <c r="F36" s="4">
        <v>0.35499999999999998</v>
      </c>
    </row>
    <row r="37" spans="1:6" ht="50.4" x14ac:dyDescent="0.3">
      <c r="A37" s="3" t="s">
        <v>40</v>
      </c>
      <c r="B37" s="4" t="s">
        <v>83</v>
      </c>
      <c r="C37" s="4">
        <f t="shared" si="0"/>
        <v>0.30000000000000004</v>
      </c>
      <c r="D37" s="4"/>
      <c r="E37" s="4">
        <v>2.8000000000000001E-2</v>
      </c>
      <c r="F37" s="3">
        <v>0.27200000000000002</v>
      </c>
    </row>
    <row r="38" spans="1:6" ht="50.4" x14ac:dyDescent="0.3">
      <c r="A38" s="3" t="s">
        <v>41</v>
      </c>
      <c r="B38" s="23" t="s">
        <v>84</v>
      </c>
      <c r="C38" s="4">
        <f t="shared" si="0"/>
        <v>0.80800000000000005</v>
      </c>
      <c r="D38" s="4"/>
      <c r="E38" s="4">
        <v>0.39800000000000002</v>
      </c>
      <c r="F38" s="4">
        <v>0.41</v>
      </c>
    </row>
    <row r="39" spans="1:6" ht="50.4" x14ac:dyDescent="0.3">
      <c r="A39" s="3" t="s">
        <v>42</v>
      </c>
      <c r="B39" s="23" t="s">
        <v>85</v>
      </c>
      <c r="C39" s="4">
        <f t="shared" si="0"/>
        <v>0.70199999999999996</v>
      </c>
      <c r="D39" s="4"/>
      <c r="E39" s="4"/>
      <c r="F39" s="4">
        <v>0.70199999999999996</v>
      </c>
    </row>
    <row r="40" spans="1:6" ht="50.4" x14ac:dyDescent="0.3">
      <c r="A40" s="3" t="s">
        <v>43</v>
      </c>
      <c r="B40" s="4" t="s">
        <v>86</v>
      </c>
      <c r="C40" s="4">
        <f t="shared" si="0"/>
        <v>1.0900000000000001</v>
      </c>
      <c r="D40" s="4">
        <v>1.0900000000000001</v>
      </c>
      <c r="E40" s="3"/>
      <c r="F40" s="3"/>
    </row>
    <row r="41" spans="1:6" ht="50.4" x14ac:dyDescent="0.3">
      <c r="A41" s="3" t="s">
        <v>44</v>
      </c>
      <c r="B41" s="23" t="s">
        <v>87</v>
      </c>
      <c r="C41" s="4">
        <f t="shared" si="0"/>
        <v>0.97599999999999998</v>
      </c>
      <c r="D41" s="4">
        <v>0.88</v>
      </c>
      <c r="E41" s="3">
        <v>9.6000000000000002E-2</v>
      </c>
      <c r="F41" s="3"/>
    </row>
    <row r="42" spans="1:6" ht="50.4" x14ac:dyDescent="0.3">
      <c r="A42" s="3" t="s">
        <v>45</v>
      </c>
      <c r="B42" s="4" t="s">
        <v>88</v>
      </c>
      <c r="C42" s="4">
        <f t="shared" si="0"/>
        <v>0.95</v>
      </c>
      <c r="D42" s="4">
        <v>0.95</v>
      </c>
      <c r="E42" s="3"/>
      <c r="F42" s="3"/>
    </row>
    <row r="43" spans="1:6" ht="50.4" x14ac:dyDescent="0.3">
      <c r="A43" s="3" t="s">
        <v>46</v>
      </c>
      <c r="B43" s="23" t="s">
        <v>89</v>
      </c>
      <c r="C43" s="4">
        <f t="shared" si="0"/>
        <v>0.26600000000000001</v>
      </c>
      <c r="D43" s="4"/>
      <c r="E43" s="4"/>
      <c r="F43" s="4">
        <v>0.26600000000000001</v>
      </c>
    </row>
    <row r="44" spans="1:6" ht="50.4" x14ac:dyDescent="0.3">
      <c r="A44" s="3" t="s">
        <v>47</v>
      </c>
      <c r="B44" s="4" t="s">
        <v>90</v>
      </c>
      <c r="C44" s="4">
        <f t="shared" si="0"/>
        <v>0.32</v>
      </c>
      <c r="D44" s="4"/>
      <c r="E44" s="4">
        <v>0.32</v>
      </c>
      <c r="F44" s="3"/>
    </row>
    <row r="45" spans="1:6" ht="50.4" x14ac:dyDescent="0.3">
      <c r="A45" s="3" t="s">
        <v>48</v>
      </c>
      <c r="B45" s="23" t="s">
        <v>91</v>
      </c>
      <c r="C45" s="4">
        <f t="shared" si="0"/>
        <v>0.54400000000000004</v>
      </c>
      <c r="D45" s="4">
        <v>0.25</v>
      </c>
      <c r="E45" s="4">
        <v>0.13400000000000001</v>
      </c>
      <c r="F45" s="4">
        <v>0.16</v>
      </c>
    </row>
    <row r="46" spans="1:6" ht="50.4" x14ac:dyDescent="0.3">
      <c r="A46" s="3" t="s">
        <v>49</v>
      </c>
      <c r="B46" s="4" t="s">
        <v>92</v>
      </c>
      <c r="C46" s="4">
        <f t="shared" si="0"/>
        <v>0.22500000000000001</v>
      </c>
      <c r="D46" s="4">
        <v>0.22500000000000001</v>
      </c>
      <c r="E46" s="4"/>
      <c r="F46" s="4"/>
    </row>
    <row r="47" spans="1:6" ht="50.4" x14ac:dyDescent="0.3">
      <c r="A47" s="3" t="s">
        <v>50</v>
      </c>
      <c r="B47" s="4" t="s">
        <v>93</v>
      </c>
      <c r="C47" s="4">
        <f t="shared" si="0"/>
        <v>0.65</v>
      </c>
      <c r="D47" s="4">
        <v>0.65</v>
      </c>
      <c r="E47" s="3"/>
      <c r="F47" s="3"/>
    </row>
    <row r="48" spans="1:6" ht="50.4" x14ac:dyDescent="0.3">
      <c r="A48" s="3" t="s">
        <v>51</v>
      </c>
      <c r="B48" s="4" t="s">
        <v>94</v>
      </c>
      <c r="C48" s="4">
        <f t="shared" si="0"/>
        <v>0.27500000000000002</v>
      </c>
      <c r="D48" s="4"/>
      <c r="E48" s="4">
        <v>0.27500000000000002</v>
      </c>
      <c r="F48" s="3"/>
    </row>
    <row r="49" spans="1:6" ht="50.4" x14ac:dyDescent="0.3">
      <c r="A49" s="3" t="s">
        <v>52</v>
      </c>
      <c r="B49" s="4" t="s">
        <v>95</v>
      </c>
      <c r="C49" s="4">
        <f t="shared" si="0"/>
        <v>0.35</v>
      </c>
      <c r="D49" s="4">
        <v>0.35</v>
      </c>
      <c r="E49" s="3"/>
      <c r="F49" s="3"/>
    </row>
    <row r="50" spans="1:6" ht="50.4" x14ac:dyDescent="0.3">
      <c r="A50" s="3" t="s">
        <v>53</v>
      </c>
      <c r="B50" s="23" t="s">
        <v>96</v>
      </c>
      <c r="C50" s="4">
        <f t="shared" si="0"/>
        <v>1.2850000000000001</v>
      </c>
      <c r="D50" s="4">
        <v>0.75</v>
      </c>
      <c r="E50" s="4">
        <v>0.53500000000000003</v>
      </c>
      <c r="F50" s="3"/>
    </row>
    <row r="51" spans="1:6" ht="50.4" x14ac:dyDescent="0.3">
      <c r="A51" s="3" t="s">
        <v>54</v>
      </c>
      <c r="B51" s="23" t="s">
        <v>97</v>
      </c>
      <c r="C51" s="4">
        <f t="shared" si="0"/>
        <v>0.65100000000000002</v>
      </c>
      <c r="D51" s="4">
        <v>0.313</v>
      </c>
      <c r="E51" s="4">
        <v>0.33800000000000002</v>
      </c>
      <c r="F51" s="3"/>
    </row>
    <row r="52" spans="1:6" ht="50.4" x14ac:dyDescent="0.3">
      <c r="A52" s="3" t="s">
        <v>55</v>
      </c>
      <c r="B52" s="4" t="s">
        <v>98</v>
      </c>
      <c r="C52" s="4">
        <f t="shared" si="0"/>
        <v>1.02</v>
      </c>
      <c r="D52" s="4"/>
      <c r="E52" s="4"/>
      <c r="F52" s="4">
        <v>1.02</v>
      </c>
    </row>
    <row r="53" spans="1:6" ht="50.4" x14ac:dyDescent="0.3">
      <c r="A53" s="3" t="s">
        <v>100</v>
      </c>
      <c r="B53" s="4" t="s">
        <v>101</v>
      </c>
      <c r="C53" s="4">
        <f t="shared" si="0"/>
        <v>0.42</v>
      </c>
      <c r="D53" s="4"/>
      <c r="E53" s="4">
        <v>0.42</v>
      </c>
      <c r="F53" s="3"/>
    </row>
    <row r="54" spans="1:6" ht="16.8" x14ac:dyDescent="0.3">
      <c r="A54" s="12" t="s">
        <v>102</v>
      </c>
      <c r="B54" s="13"/>
      <c r="C54" s="13"/>
      <c r="D54" s="13"/>
      <c r="E54" s="13"/>
      <c r="F54" s="14"/>
    </row>
    <row r="55" spans="1:6" ht="50.4" x14ac:dyDescent="0.3">
      <c r="A55" s="3" t="s">
        <v>99</v>
      </c>
      <c r="B55" s="4" t="s">
        <v>103</v>
      </c>
      <c r="C55" s="4">
        <f>D55+E55+F55</f>
        <v>7</v>
      </c>
      <c r="D55" s="4"/>
      <c r="E55" s="4"/>
      <c r="F55" s="4">
        <v>7</v>
      </c>
    </row>
    <row r="56" spans="1:6" ht="16.8" x14ac:dyDescent="0.3">
      <c r="A56" s="12" t="s">
        <v>104</v>
      </c>
      <c r="B56" s="13"/>
      <c r="C56" s="13"/>
      <c r="D56" s="13"/>
      <c r="E56" s="13"/>
      <c r="F56" s="14"/>
    </row>
    <row r="57" spans="1:6" ht="50.4" x14ac:dyDescent="0.3">
      <c r="A57" s="3" t="s">
        <v>105</v>
      </c>
      <c r="B57" s="4" t="s">
        <v>106</v>
      </c>
      <c r="C57" s="4">
        <f>D57+E57+F57</f>
        <v>6.3</v>
      </c>
      <c r="D57" s="4"/>
      <c r="E57" s="4">
        <v>6.3</v>
      </c>
      <c r="F57" s="4"/>
    </row>
    <row r="58" spans="1:6" ht="16.8" x14ac:dyDescent="0.3">
      <c r="A58" s="2"/>
      <c r="B58" s="5" t="s">
        <v>107</v>
      </c>
      <c r="C58" s="6">
        <f>C6+C7+C8+C9+C10+C11+C12+C13+C14+C15+C16+C17+C18+C19+C20+C21+C22+C23+C24+C25+C26+C27+C28+C29+C30+C31+C32+C33+C34+C35+C36+C37+C38+C39+C40+C41+C42+C43+C44+C45+C46+C47+C48+C49+C50+C51+C52+C53+C55+C57</f>
        <v>43.119</v>
      </c>
      <c r="D58" s="7">
        <f>D6+D7+D8+D9+D10+D11+D12+D13+D14+D15+D16+D17+D18+D19+D20+D21+D22+D23+D24+D25+D26+D27+D28+D29+D30+D31+D32+D33+D34+D35+D36+D37+D38+D39+D40+D41+D42+D43+D44+D45+D46+D47+D48+D49+D50+D51+D52+D53+D55+D57</f>
        <v>16.788999999999998</v>
      </c>
      <c r="E58" s="6">
        <f>E6+E7+E8+E9+E10+E11+E12+E13+E14+E15+E16+E17+E18+E19+E20+E21+E22+E23+E24+E25+E26+E27+E28+E29+E30+E31+E32+E33+E34+E35+E36+E37+E38+E39+E40+E41+E42+E43+E44+E45+E46+E47+E48+E49+E50+E51+E52+E53+E55+E57</f>
        <v>11.347999999999999</v>
      </c>
      <c r="F58" s="6">
        <f>F6+F7+F8+F9+F10+F11+F12+F13+F14+F15+F16+F17+F18+F19+F20+F21+F22+F23+F24+F25+F26+F27+F28+F29+F30+F31+F32+F33+F34+F35+F36+F37+F38+F39+F40+F41+F42+F43+F44+F45+F46+F47+F48+F49+F50+F51+F52+F53+F55+F57</f>
        <v>14.981999999999999</v>
      </c>
    </row>
    <row r="59" spans="1:6" x14ac:dyDescent="0.3">
      <c r="D59" s="8"/>
    </row>
    <row r="60" spans="1:6" ht="16.8" x14ac:dyDescent="0.3">
      <c r="A60" s="10" t="s">
        <v>109</v>
      </c>
      <c r="B60" s="10"/>
      <c r="C60" s="1"/>
      <c r="D60" s="1"/>
      <c r="E60" s="1"/>
    </row>
    <row r="61" spans="1:6" ht="16.8" x14ac:dyDescent="0.3">
      <c r="A61" s="10" t="s">
        <v>108</v>
      </c>
      <c r="B61" s="10"/>
      <c r="C61" s="1"/>
      <c r="D61" s="11" t="s">
        <v>110</v>
      </c>
      <c r="E61" s="11"/>
    </row>
  </sheetData>
  <mergeCells count="12">
    <mergeCell ref="A60:B60"/>
    <mergeCell ref="A61:B61"/>
    <mergeCell ref="D61:E61"/>
    <mergeCell ref="A56:F56"/>
    <mergeCell ref="C1:F1"/>
    <mergeCell ref="A5:F5"/>
    <mergeCell ref="A54:F54"/>
    <mergeCell ref="A3:A4"/>
    <mergeCell ref="B3:B4"/>
    <mergeCell ref="C3:C4"/>
    <mergeCell ref="D3:F3"/>
    <mergeCell ref="A2:F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2023-11-28T19:35:58Z</dcterms:modified>
</cp:coreProperties>
</file>